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Procurement/"/>
    </mc:Choice>
  </mc:AlternateContent>
  <xr:revisionPtr revIDLastSave="91" documentId="13_ncr:1_{BE7D8B8D-040E-0C45-A21E-BC0E14BC077A}" xr6:coauthVersionLast="47" xr6:coauthVersionMax="47" xr10:uidLastSave="{9928DAAA-6BC1-4F8B-817B-E9A5D2061A58}"/>
  <workbookProtection workbookAlgorithmName="SHA-512" workbookHashValue="ZWl4bic6dfe5ASXHHZbYIiL9nbGKOZKCjn3IJ+U71k3zHmEI3VElCHWyiRjOyFEgYyazFMHTMek5z8AvSN4s6Q==" workbookSaltValue="45qkvwWnl0s1SZb1KZGTYg==" workbookSpinCount="100000" lockStructure="1"/>
  <bookViews>
    <workbookView xWindow="-120" yWindow="-120" windowWidth="29040" windowHeight="15720" xr2:uid="{00000000-000D-0000-FFFF-FFFF00000000}"/>
  </bookViews>
  <sheets>
    <sheet name="B20 Biodiesel" sheetId="7" r:id="rId1"/>
    <sheet name="Other Related Services" sheetId="9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7" l="1"/>
  <c r="O3" i="7"/>
  <c r="O4" i="7"/>
  <c r="O5" i="7"/>
  <c r="O6" i="7"/>
  <c r="O7" i="7"/>
  <c r="O8" i="7"/>
  <c r="O9" i="7" l="1"/>
</calcChain>
</file>

<file path=xl/sharedStrings.xml><?xml version="1.0" encoding="utf-8"?>
<sst xmlns="http://schemas.openxmlformats.org/spreadsheetml/2006/main" count="118" uniqueCount="70">
  <si>
    <t>Island</t>
  </si>
  <si>
    <t>Jurisdiction</t>
  </si>
  <si>
    <t>Department Name</t>
  </si>
  <si>
    <t>Agency Name</t>
  </si>
  <si>
    <t>Address for Storage Tank</t>
  </si>
  <si>
    <t>Agency Phone Number (Main Office)</t>
  </si>
  <si>
    <t>Point of Contact Name</t>
  </si>
  <si>
    <t>Point of Contact Phone Number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</si>
  <si>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</si>
  <si>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</si>
  <si>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</si>
  <si>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</si>
  <si>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</si>
  <si>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</si>
  <si>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</si>
  <si>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Kauai</t>
  </si>
  <si>
    <t>Executive </t>
  </si>
  <si>
    <t>Department of Land and Natural Resources</t>
  </si>
  <si>
    <t>Division of Forestry and Wildlife</t>
  </si>
  <si>
    <t>19 East Kawili St., Hilo, HI 96720</t>
  </si>
  <si>
    <t>(808) 974-4221</t>
  </si>
  <si>
    <t>Leslie Beard</t>
  </si>
  <si>
    <t>(808) 315-5786</t>
  </si>
  <si>
    <t>leslie.h.beard@hawaii.gov</t>
  </si>
  <si>
    <t>Above Ground</t>
  </si>
  <si>
    <t>B20 Biodiesel</t>
  </si>
  <si>
    <t>Department of Transportation</t>
  </si>
  <si>
    <t>Highways - Honokaa Base Yard</t>
  </si>
  <si>
    <t xml:space="preserve">45-3180 Ohia St., Honokaa, HI 96727 </t>
  </si>
  <si>
    <t>(808) 933-8866</t>
  </si>
  <si>
    <t>Jennifer Moses-Kalingo</t>
  </si>
  <si>
    <t>(808) 933-8873</t>
  </si>
  <si>
    <t>jennifer.moses@hawaii.gov</t>
  </si>
  <si>
    <t>Highways - Waimea Base Yard</t>
  </si>
  <si>
    <t>66-1595 Kawaihae Rd., Kamuela, HI 96743</t>
  </si>
  <si>
    <t>Highways - North Kona Base Yard</t>
  </si>
  <si>
    <t>73-4740 Mamalahoa Hwy., Kailua-Kona, HI 96740</t>
  </si>
  <si>
    <t>Highways - South Kona Base Yard</t>
  </si>
  <si>
    <t xml:space="preserve">84-4950 Mamalahoa Hwy., Honaunau, HI 96726 </t>
  </si>
  <si>
    <t>Below Ground</t>
  </si>
  <si>
    <t>Highways - Naalehu Base Yard</t>
  </si>
  <si>
    <t>95-5335 Mamalahoa Hwy., Naalehu, HI 96772</t>
  </si>
  <si>
    <t>Highways - Hilo Base Yard</t>
  </si>
  <si>
    <t>50 Makaala St., Hilo, HI 96722</t>
  </si>
  <si>
    <t>TOTAL SUM BID PRICE - B20 BIODIESEL (ENTER THIS AMOUNT IN HIePRO)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</si>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</sst>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.000_);_(&quot;$&quot;* \(#,##0.000\);_(&quot;$&quot;* &quot;-&quot;???_);_(@_)"/>
    <numFmt numFmtId="165" formatCode="&quot;$&quot;#,##0.00"/>
    <numFmt numFmtId="166" formatCode="\(###\)\ ###\-####"/>
  </numFmts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horizontal="left" wrapText="1"/>
    </xf>
    <xf numFmtId="0" fontId="1" fillId="0" borderId="0" xfId="1" applyFill="1" applyAlignment="1" applyProtection="1">
      <alignment horizontal="left"/>
    </xf>
    <xf numFmtId="3" fontId="0" fillId="0" borderId="0" xfId="0" applyNumberFormat="1" applyAlignment="1">
      <alignment horizontal="right"/>
    </xf>
    <xf numFmtId="0" fontId="0" fillId="2" borderId="0" xfId="0" applyFill="1" applyAlignment="1">
      <alignment horizontal="left"/>
    </xf>
    <xf numFmtId="3" fontId="0" fillId="0" borderId="0" xfId="0" applyNumberFormat="1" applyAlignment="1">
      <alignment horizontal="left"/>
    </xf>
    <xf numFmtId="3" fontId="3" fillId="0" borderId="0" xfId="0" applyNumberFormat="1" applyFont="1" applyAlignment="1">
      <alignment horizontal="right"/>
    </xf>
    <xf numFmtId="0" fontId="0" fillId="0" borderId="0" xfId="0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3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0" fillId="0" borderId="0" xfId="0" quotePrefix="1" applyAlignment="1">
      <alignment horizontal="left"/>
    </xf>
    <xf numFmtId="166" fontId="0" fillId="0" borderId="0" xfId="0" applyNumberFormat="1" applyAlignment="1">
      <alignment horizontal="left"/>
    </xf>
    <xf numFmtId="3" fontId="0" fillId="0" borderId="0" xfId="0" quotePrefix="1" applyNumberFormat="1" applyAlignment="1">
      <alignment horizontal="right"/>
    </xf>
    <xf numFmtId="0" fontId="0" fillId="0" borderId="0" xfId="0" applyAlignment="1">
      <alignment horizontal="left" vertical="top"/>
    </xf>
    <xf numFmtId="164" fontId="0" fillId="2" borderId="0" xfId="0" applyNumberFormat="1" applyFill="1" applyProtection="1">
      <protection locked="0"/>
    </xf>
    <xf numFmtId="44" fontId="0" fillId="0" borderId="0" xfId="0" applyNumberFormat="1"/>
    <xf numFmtId="165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165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44" fontId="7" fillId="0" borderId="0" xfId="0" applyNumberFormat="1" applyFont="1"/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28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numFmt numFmtId="34" formatCode="_(&quot;$&quot;* #,##0.00_);_(&quot;$&quot;* \(#,##0.00\);_(&quot;$&quot;* &quot;-&quot;??_);_(@_)"/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0" hidden="0"/>
    </dxf>
    <dxf>
      <alignment horizontal="left" vertical="bottom" textRotation="0" indent="0" justifyLastLine="0" shrinkToFit="0" readingOrder="0"/>
      <protection locked="1" hidden="0"/>
    </dxf>
    <dxf>
      <numFmt numFmtId="3" formatCode="#,##0"/>
      <alignment horizontal="right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947470-EDDB-475D-B505-C0327031B3E0}" name="Table2" displayName="Table2" ref="A1:O8" totalsRowShown="0" headerRowDxfId="27" dataDxfId="26">
  <autoFilter ref="A1:O8" xr:uid="{4D947470-EDDB-475D-B505-C0327031B3E0}"/>
  <sortState xmlns:xlrd2="http://schemas.microsoft.com/office/spreadsheetml/2017/richdata2" ref="A2:M35">
    <sortCondition ref="B2:B35"/>
    <sortCondition ref="C2:C35"/>
    <sortCondition ref="D2:D35"/>
    <sortCondition ref="M2:M35"/>
  </sortState>
  <tableColumns count="15">
    <tableColumn id="1" xr3:uid="{1CE77663-371E-4EF7-88B5-7DB11B98A27A}" name="Island" dataDxfId="25"/>
    <tableColumn id="2" xr3:uid="{ADC0D4D6-AAE6-4D34-9214-D35EE22E151C}" name="Jurisdiction" dataDxfId="24"/>
    <tableColumn id="3" xr3:uid="{4912A13A-C232-43E2-82D0-ECC80121C03D}" name="Department Name" dataDxfId="23"/>
    <tableColumn id="4" xr3:uid="{5506C922-B27A-459A-AA03-682A0D79D980}" name="Agency Name" dataDxfId="22"/>
    <tableColumn id="5" xr3:uid="{BC624DCD-C062-4B94-B54C-58CCBD476E6D}" name="Address for Storage Tank" dataDxfId="21"/>
    <tableColumn id="6" xr3:uid="{63209013-20FE-4A4F-9AF5-8A5E96F65B8D}" name="Agency Phone Number (Main Office)" dataDxfId="20"/>
    <tableColumn id="7" xr3:uid="{7FA769F2-8B9C-4B22-9CDC-40435D698E75}" name="Point of Contact Name" dataDxfId="19"/>
    <tableColumn id="8" xr3:uid="{7221D0E6-C06E-4268-B78C-122BC06045B9}" name="Point of Contact Phone Number" dataDxfId="18"/>
    <tableColumn id="9" xr3:uid="{A9FC3D5A-07E0-4A44-9910-D7192A951751}" name="Point of Contact Email" dataDxfId="17"/>
    <tableColumn id="10" xr3:uid="{18BB942C-E0A2-49C8-9C84-7B1FA5221075}" name="Location of Storage Tank" dataDxfId="16"/>
    <tableColumn id="11" xr3:uid="{E49C6763-589F-4D3C-9211-EDF71BD00B1C}" name="Estimated Usage per Calendar Year (gallons)" dataDxfId="15"/>
    <tableColumn id="12" xr3:uid="{4AF88ECE-9AB8-48A9-87E6-C4ED0710E81C}" name="Tank Capacity (gallons)" dataDxfId="14"/>
    <tableColumn id="13" xr3:uid="{7AB4F8E9-3DF1-427D-8D1F-58FE7B9E44A0}" name="Fuel" dataDxfId="13"/>
    <tableColumn id="14" xr3:uid="{D451553A-2987-424B-AD0A-81EE529B45DB}" name="Base Bid Price (BBP) / gal" dataDxfId="12"/>
    <tableColumn id="15" xr3:uid="{B0F76846-5633-4F49-9125-29C310404325}" name="Total Bid Price" dataDxfId="11">
      <calculatedColumnFormula>Table2[[#This Row],[Estimated Usage per Calendar Year (gallons)]]*Table2[[#This Row],[Base Bid Price (BBP) / gal]]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BDDF01-85FB-4E8A-937F-782B31AC808F}" name="Table13" displayName="Table13" ref="A2:I36" totalsRowShown="0" headerRowDxfId="10" dataDxfId="9">
  <autoFilter ref="A2:I36" xr:uid="{50BDDF01-85FB-4E8A-937F-782B31AC808F}"/>
  <tableColumns count="9">
    <tableColumn id="1" xr3:uid="{E5FD725A-B2F9-4F35-B3C5-DF77C62DF216}" name="Item No." dataDxfId="8"/>
    <tableColumn id="8" xr3:uid="{75293BA7-ED71-4572-BAEA-B069BD3405CC}" name="Price" dataDxfId="7"/>
    <tableColumn id="4" xr3:uid="{54DD2F08-B24E-468A-B401-A2F3FB579CAE}" name="Unit" dataDxfId="6"/>
    <tableColumn id="10" xr3:uid="{68A4D6ED-FC7E-4789-9AD5-1D49F7C63056}" name="Time" dataDxfId="5"/>
    <tableColumn id="2" xr3:uid="{69527230-DA7E-4EF3-A5BA-4CECF8CE3646}" name="Item" dataDxfId="4"/>
    <tableColumn id="9" xr3:uid="{BCDCE9D0-777D-40F6-A969-036F10747F96}" name="Construction" dataDxfId="3"/>
    <tableColumn id="3" xr3:uid="{1C7F6D9E-62C1-462E-A58A-70715FD719C8}" name="Description &amp; How item relates to scope of work" dataDxfId="2"/>
    <tableColumn id="7" xr3:uid="{ED1C8265-0827-4BB5-A8BE-1BC8A67921DA}" name="Conditions" dataDxfId="1"/>
    <tableColumn id="5" xr3:uid="{7C224C50-0AD5-4B10-8DC4-E8D682E7F041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mailto:jennifer.moses@hawaii.gov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jennifer.moses@hawaii.gov" TargetMode="External"/><Relationship Id="rId1" Type="http://schemas.openxmlformats.org/officeDocument/2006/relationships/hyperlink" Target="mailto:jennifer.moses@hawaii.gov" TargetMode="External"/><Relationship Id="rId6" Type="http://schemas.openxmlformats.org/officeDocument/2006/relationships/hyperlink" Target="mailto:jennifer.moses@hawaii.gov" TargetMode="External"/><Relationship Id="rId5" Type="http://schemas.openxmlformats.org/officeDocument/2006/relationships/hyperlink" Target="mailto:jennifer.moses@hawaii.gov" TargetMode="External"/><Relationship Id="rId4" Type="http://schemas.openxmlformats.org/officeDocument/2006/relationships/hyperlink" Target="mailto:jennifer.moses@hawaii.go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7E4F-F49B-4768-BB12-6695893CC4EB}">
  <sheetPr>
    <tabColor rgb="FFFFFF00"/>
  </sheetPr>
  <dimension ref="A1:O16"/>
  <sheetViews>
    <sheetView tabSelected="1" topLeftCell="B1" zoomScale="80" zoomScaleNormal="80" workbookViewId="0">
      <selection activeCell="N4" sqref="N4"/>
    </sheetView>
  </sheetViews>
  <sheetFormatPr defaultColWidth="9.140625" defaultRowHeight="15" x14ac:dyDescent="0.25"/>
  <cols>
    <col min="1" max="1" width="28.7109375" style="1" hidden="1" customWidth="1"/>
    <col min="2" max="2" width="19" style="1" customWidth="1"/>
    <col min="3" max="3" width="44.42578125" style="1" bestFit="1" customWidth="1"/>
    <col min="4" max="4" width="41.7109375" style="1" customWidth="1"/>
    <col min="5" max="5" width="49.140625" style="1" bestFit="1" customWidth="1"/>
    <col min="6" max="6" width="37.28515625" style="1" hidden="1" customWidth="1"/>
    <col min="7" max="7" width="24.5703125" style="1" hidden="1" customWidth="1"/>
    <col min="8" max="8" width="32.28515625" style="1" hidden="1" customWidth="1"/>
    <col min="9" max="9" width="29.140625" style="1" hidden="1" customWidth="1"/>
    <col min="10" max="10" width="26.42578125" style="1" bestFit="1" customWidth="1"/>
    <col min="11" max="11" width="23.28515625" style="7" customWidth="1"/>
    <col min="12" max="12" width="23.28515625" style="1" customWidth="1"/>
    <col min="13" max="13" width="25.28515625" style="1" customWidth="1"/>
    <col min="14" max="14" width="23.85546875" style="1" customWidth="1"/>
    <col min="15" max="15" width="22.85546875" style="1" customWidth="1"/>
    <col min="16" max="16384" width="9.140625" style="1"/>
  </cols>
  <sheetData>
    <row r="1" spans="1:15" ht="30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3" t="s">
        <v>11</v>
      </c>
      <c r="M1" s="2" t="s">
        <v>12</v>
      </c>
      <c r="N1" s="11" t="s">
        <v>13</v>
      </c>
      <c r="O1" s="12" t="s">
        <v>14</v>
      </c>
    </row>
    <row r="2" spans="1:15" x14ac:dyDescent="0.25">
      <c r="A2" s="1" t="s">
        <v>15</v>
      </c>
      <c r="B2" s="1" t="s">
        <v>16</v>
      </c>
      <c r="C2" s="1" t="s">
        <v>17</v>
      </c>
      <c r="D2" s="1" t="s">
        <v>18</v>
      </c>
      <c r="E2" s="13" t="s">
        <v>19</v>
      </c>
      <c r="F2" s="14" t="s">
        <v>20</v>
      </c>
      <c r="G2" s="1" t="s">
        <v>21</v>
      </c>
      <c r="H2" s="1" t="s">
        <v>22</v>
      </c>
      <c r="I2" s="1" t="s">
        <v>23</v>
      </c>
      <c r="J2" s="1" t="s">
        <v>24</v>
      </c>
      <c r="K2" s="15">
        <v>2500</v>
      </c>
      <c r="L2" s="15">
        <v>1000</v>
      </c>
      <c r="M2" s="16" t="s">
        <v>25</v>
      </c>
      <c r="N2" s="17"/>
      <c r="O2" s="18">
        <f>Table2[[#This Row],[Estimated Usage per Calendar Year (gallons)]]*Table2[[#This Row],[Base Bid Price (BBP) / gal]]</f>
        <v>0</v>
      </c>
    </row>
    <row r="3" spans="1:15" x14ac:dyDescent="0.25">
      <c r="A3" s="1" t="s">
        <v>15</v>
      </c>
      <c r="B3" s="1" t="s">
        <v>16</v>
      </c>
      <c r="C3" s="1" t="s">
        <v>26</v>
      </c>
      <c r="D3" s="1" t="s">
        <v>27</v>
      </c>
      <c r="E3" s="1" t="s">
        <v>28</v>
      </c>
      <c r="F3" s="14" t="s">
        <v>29</v>
      </c>
      <c r="G3" s="1" t="s">
        <v>30</v>
      </c>
      <c r="H3" s="1" t="s">
        <v>31</v>
      </c>
      <c r="I3" s="4" t="s">
        <v>32</v>
      </c>
      <c r="J3" s="1" t="s">
        <v>24</v>
      </c>
      <c r="K3" s="5">
        <v>3434</v>
      </c>
      <c r="L3" s="5">
        <v>500</v>
      </c>
      <c r="M3" s="1" t="s">
        <v>25</v>
      </c>
      <c r="N3" s="17"/>
      <c r="O3" s="18">
        <f>Table2[[#This Row],[Estimated Usage per Calendar Year (gallons)]]*Table2[[#This Row],[Base Bid Price (BBP) / gal]]</f>
        <v>0</v>
      </c>
    </row>
    <row r="4" spans="1:15" x14ac:dyDescent="0.25">
      <c r="A4" s="1" t="s">
        <v>15</v>
      </c>
      <c r="B4" s="1" t="s">
        <v>16</v>
      </c>
      <c r="C4" s="1" t="s">
        <v>26</v>
      </c>
      <c r="D4" s="1" t="s">
        <v>33</v>
      </c>
      <c r="E4" s="1" t="s">
        <v>34</v>
      </c>
      <c r="F4" s="14" t="s">
        <v>29</v>
      </c>
      <c r="G4" s="1" t="s">
        <v>30</v>
      </c>
      <c r="H4" s="1" t="s">
        <v>31</v>
      </c>
      <c r="I4" s="4" t="s">
        <v>32</v>
      </c>
      <c r="J4" s="1" t="s">
        <v>24</v>
      </c>
      <c r="K4" s="5">
        <v>12667</v>
      </c>
      <c r="L4" s="5">
        <v>4000</v>
      </c>
      <c r="M4" s="1" t="s">
        <v>25</v>
      </c>
      <c r="N4" s="17"/>
      <c r="O4" s="18">
        <f>Table2[[#This Row],[Estimated Usage per Calendar Year (gallons)]]*Table2[[#This Row],[Base Bid Price (BBP) / gal]]</f>
        <v>0</v>
      </c>
    </row>
    <row r="5" spans="1:15" x14ac:dyDescent="0.25">
      <c r="A5" s="1" t="s">
        <v>15</v>
      </c>
      <c r="B5" s="1" t="s">
        <v>16</v>
      </c>
      <c r="C5" s="1" t="s">
        <v>26</v>
      </c>
      <c r="D5" s="1" t="s">
        <v>35</v>
      </c>
      <c r="E5" s="1" t="s">
        <v>36</v>
      </c>
      <c r="F5" s="14" t="s">
        <v>29</v>
      </c>
      <c r="G5" s="1" t="s">
        <v>30</v>
      </c>
      <c r="H5" s="1" t="s">
        <v>31</v>
      </c>
      <c r="I5" s="4" t="s">
        <v>32</v>
      </c>
      <c r="J5" s="1" t="s">
        <v>24</v>
      </c>
      <c r="K5" s="5">
        <v>3484</v>
      </c>
      <c r="L5" s="5">
        <v>1000</v>
      </c>
      <c r="M5" s="1" t="s">
        <v>25</v>
      </c>
      <c r="N5" s="17"/>
      <c r="O5" s="18">
        <f>Table2[[#This Row],[Estimated Usage per Calendar Year (gallons)]]*Table2[[#This Row],[Base Bid Price (BBP) / gal]]</f>
        <v>0</v>
      </c>
    </row>
    <row r="6" spans="1:15" x14ac:dyDescent="0.25">
      <c r="A6" s="1" t="s">
        <v>15</v>
      </c>
      <c r="B6" s="1" t="s">
        <v>16</v>
      </c>
      <c r="C6" s="1" t="s">
        <v>26</v>
      </c>
      <c r="D6" s="1" t="s">
        <v>37</v>
      </c>
      <c r="E6" s="1" t="s">
        <v>38</v>
      </c>
      <c r="F6" s="14" t="s">
        <v>29</v>
      </c>
      <c r="G6" s="1" t="s">
        <v>30</v>
      </c>
      <c r="H6" s="1" t="s">
        <v>31</v>
      </c>
      <c r="I6" s="4" t="s">
        <v>32</v>
      </c>
      <c r="J6" s="1" t="s">
        <v>39</v>
      </c>
      <c r="K6" s="5">
        <v>9296</v>
      </c>
      <c r="L6" s="5">
        <v>1000</v>
      </c>
      <c r="M6" s="1" t="s">
        <v>25</v>
      </c>
      <c r="N6" s="17"/>
      <c r="O6" s="18">
        <f>Table2[[#This Row],[Estimated Usage per Calendar Year (gallons)]]*Table2[[#This Row],[Base Bid Price (BBP) / gal]]</f>
        <v>0</v>
      </c>
    </row>
    <row r="7" spans="1:15" x14ac:dyDescent="0.25">
      <c r="A7" s="1" t="s">
        <v>15</v>
      </c>
      <c r="B7" s="1" t="s">
        <v>16</v>
      </c>
      <c r="C7" s="1" t="s">
        <v>26</v>
      </c>
      <c r="D7" s="1" t="s">
        <v>40</v>
      </c>
      <c r="E7" s="1" t="s">
        <v>41</v>
      </c>
      <c r="F7" s="14" t="s">
        <v>29</v>
      </c>
      <c r="G7" s="1" t="s">
        <v>30</v>
      </c>
      <c r="H7" s="1" t="s">
        <v>31</v>
      </c>
      <c r="I7" s="4" t="s">
        <v>32</v>
      </c>
      <c r="J7" s="1" t="s">
        <v>24</v>
      </c>
      <c r="K7" s="5">
        <v>1941</v>
      </c>
      <c r="L7" s="5">
        <v>500</v>
      </c>
      <c r="M7" s="1" t="s">
        <v>25</v>
      </c>
      <c r="N7" s="17"/>
      <c r="O7" s="18">
        <f>Table2[[#This Row],[Estimated Usage per Calendar Year (gallons)]]*Table2[[#This Row],[Base Bid Price (BBP) / gal]]</f>
        <v>0</v>
      </c>
    </row>
    <row r="8" spans="1:15" x14ac:dyDescent="0.25">
      <c r="A8" s="1" t="s">
        <v>15</v>
      </c>
      <c r="B8" s="1" t="s">
        <v>16</v>
      </c>
      <c r="C8" s="1" t="s">
        <v>26</v>
      </c>
      <c r="D8" s="1" t="s">
        <v>42</v>
      </c>
      <c r="E8" s="1" t="s">
        <v>43</v>
      </c>
      <c r="F8" s="14" t="s">
        <v>29</v>
      </c>
      <c r="G8" s="1" t="s">
        <v>30</v>
      </c>
      <c r="H8" s="1" t="s">
        <v>31</v>
      </c>
      <c r="I8" s="4" t="s">
        <v>32</v>
      </c>
      <c r="J8" s="1" t="s">
        <v>24</v>
      </c>
      <c r="K8" s="5">
        <v>40724</v>
      </c>
      <c r="L8" s="5">
        <v>6000</v>
      </c>
      <c r="M8" s="1" t="s">
        <v>25</v>
      </c>
      <c r="N8" s="17"/>
      <c r="O8" s="18">
        <f>Table2[[#This Row],[Estimated Usage per Calendar Year (gallons)]]*Table2[[#This Row],[Base Bid Price (BBP) / gal]]</f>
        <v>0</v>
      </c>
    </row>
    <row r="9" spans="1:15" customFormat="1" x14ac:dyDescent="0.25">
      <c r="A9" s="1"/>
      <c r="B9" s="1"/>
      <c r="C9" s="1"/>
      <c r="D9" s="1"/>
      <c r="E9" s="1"/>
      <c r="F9" s="6"/>
      <c r="G9" s="6"/>
      <c r="H9" s="6"/>
      <c r="I9" s="6"/>
      <c r="J9" s="1"/>
      <c r="K9" s="5"/>
      <c r="L9" s="1"/>
      <c r="M9" s="1"/>
      <c r="N9" s="8" t="s">
        <v>44</v>
      </c>
      <c r="O9" s="23">
        <f>SUM(O2:O8)</f>
        <v>0</v>
      </c>
    </row>
    <row r="10" spans="1:15" customFormat="1" x14ac:dyDescent="0.25"/>
    <row r="11" spans="1:15" customFormat="1" x14ac:dyDescent="0.25"/>
    <row r="12" spans="1:15" customFormat="1" x14ac:dyDescent="0.25"/>
    <row r="13" spans="1:15" customFormat="1" x14ac:dyDescent="0.25"/>
    <row r="14" spans="1:15" customFormat="1" x14ac:dyDescent="0.25"/>
    <row r="15" spans="1:15" customFormat="1" x14ac:dyDescent="0.25"/>
    <row r="16" spans="1:15" customFormat="1" x14ac:dyDescent="0.25"/>
  </sheetData>
  <sheetProtection algorithmName="SHA-512" hashValue="1OAJ9CFeEgCJXDMPFxiLUaWWHtLdHr+4XOSRNnudGm7tEhJRRISaXVHqr1RJJB55kYWAzGF9oIkb7bN+N+nAvQ==" saltValue="msXoTlVZoHqwXCUIu7ZORw==" spinCount="100000" sheet="1" objects="1" scenarios="1"/>
  <protectedRanges>
    <protectedRange algorithmName="SHA-512" hashValue="1AxLgVZ4+hiXzicX+UdfStQgOxnq0ZGO3L0qMJE5wOKfTmmgPr1o6BUdjMjYwKrzponLcp8EOGDeAK703cb0ng==" saltValue="Zy0tTBs3cgnknvuffF6Alw==" spinCount="100000" sqref="A1" name="Range1_2"/>
    <protectedRange algorithmName="SHA-512" hashValue="1AxLgVZ4+hiXzicX+UdfStQgOxnq0ZGO3L0qMJE5wOKfTmmgPr1o6BUdjMjYwKrzponLcp8EOGDeAK703cb0ng==" saltValue="Zy0tTBs3cgnknvuffF6Alw==" spinCount="100000" sqref="B1:O1" name="Range1_6_1"/>
    <protectedRange algorithmName="SHA-512" hashValue="D/2P8NOrF+wX4gvmwyosUcZ4/pE+CnwHEroaViLUs5OXjcbc+L7HbgXk7ioAo/UhvSZY7KszcEPfNlToLiSRgA==" saltValue="NF+XEXYg101R1oiP6Lw/LQ==" spinCount="100000" sqref="B2:O2 O3:O8" name="Range1_10"/>
    <protectedRange algorithmName="SHA-512" hashValue="D/2P8NOrF+wX4gvmwyosUcZ4/pE+CnwHEroaViLUs5OXjcbc+L7HbgXk7ioAo/UhvSZY7KszcEPfNlToLiSRgA==" saltValue="NF+XEXYg101R1oiP6Lw/LQ==" spinCount="100000" sqref="N3 I3:J3 L3 B3:F3" name="Range1_1_1"/>
    <protectedRange algorithmName="SHA-512" hashValue="D/2P8NOrF+wX4gvmwyosUcZ4/pE+CnwHEroaViLUs5OXjcbc+L7HbgXk7ioAo/UhvSZY7KszcEPfNlToLiSRgA==" saltValue="NF+XEXYg101R1oiP6Lw/LQ==" spinCount="100000" sqref="M3" name="Range1_4_1"/>
    <protectedRange algorithmName="SHA-512" hashValue="D/2P8NOrF+wX4gvmwyosUcZ4/pE+CnwHEroaViLUs5OXjcbc+L7HbgXk7ioAo/UhvSZY7KszcEPfNlToLiSRgA==" saltValue="NF+XEXYg101R1oiP6Lw/LQ==" spinCount="100000" sqref="K3" name="Range1_12"/>
    <protectedRange algorithmName="SHA-512" hashValue="D/2P8NOrF+wX4gvmwyosUcZ4/pE+CnwHEroaViLUs5OXjcbc+L7HbgXk7ioAo/UhvSZY7KszcEPfNlToLiSRgA==" saltValue="NF+XEXYg101R1oiP6Lw/LQ==" spinCount="100000" sqref="G3:H3" name="Range1_13"/>
    <protectedRange algorithmName="SHA-512" hashValue="D/2P8NOrF+wX4gvmwyosUcZ4/pE+CnwHEroaViLUs5OXjcbc+L7HbgXk7ioAo/UhvSZY7KszcEPfNlToLiSRgA==" saltValue="NF+XEXYg101R1oiP6Lw/LQ==" spinCount="100000" sqref="N4 I4:J4 L4 B4:F4" name="Range1_2_1"/>
    <protectedRange algorithmName="SHA-512" hashValue="D/2P8NOrF+wX4gvmwyosUcZ4/pE+CnwHEroaViLUs5OXjcbc+L7HbgXk7ioAo/UhvSZY7KszcEPfNlToLiSRgA==" saltValue="NF+XEXYg101R1oiP6Lw/LQ==" spinCount="100000" sqref="M4" name="Range1_4_1_1"/>
    <protectedRange algorithmName="SHA-512" hashValue="D/2P8NOrF+wX4gvmwyosUcZ4/pE+CnwHEroaViLUs5OXjcbc+L7HbgXk7ioAo/UhvSZY7KszcEPfNlToLiSRgA==" saltValue="NF+XEXYg101R1oiP6Lw/LQ==" spinCount="100000" sqref="K4" name="Range1_12_1"/>
    <protectedRange algorithmName="SHA-512" hashValue="D/2P8NOrF+wX4gvmwyosUcZ4/pE+CnwHEroaViLUs5OXjcbc+L7HbgXk7ioAo/UhvSZY7KszcEPfNlToLiSRgA==" saltValue="NF+XEXYg101R1oiP6Lw/LQ==" spinCount="100000" sqref="G4:H4" name="Range1_13_1"/>
    <protectedRange algorithmName="SHA-512" hashValue="D/2P8NOrF+wX4gvmwyosUcZ4/pE+CnwHEroaViLUs5OXjcbc+L7HbgXk7ioAo/UhvSZY7KszcEPfNlToLiSRgA==" saltValue="NF+XEXYg101R1oiP6Lw/LQ==" spinCount="100000" sqref="N5 I5:J5 L5 B5:F5" name="Range1_3_1"/>
    <protectedRange algorithmName="SHA-512" hashValue="D/2P8NOrF+wX4gvmwyosUcZ4/pE+CnwHEroaViLUs5OXjcbc+L7HbgXk7ioAo/UhvSZY7KszcEPfNlToLiSRgA==" saltValue="NF+XEXYg101R1oiP6Lw/LQ==" spinCount="100000" sqref="M5" name="Range1_4_2"/>
    <protectedRange algorithmName="SHA-512" hashValue="D/2P8NOrF+wX4gvmwyosUcZ4/pE+CnwHEroaViLUs5OXjcbc+L7HbgXk7ioAo/UhvSZY7KszcEPfNlToLiSRgA==" saltValue="NF+XEXYg101R1oiP6Lw/LQ==" spinCount="100000" sqref="K5" name="Range1_12_2"/>
    <protectedRange algorithmName="SHA-512" hashValue="D/2P8NOrF+wX4gvmwyosUcZ4/pE+CnwHEroaViLUs5OXjcbc+L7HbgXk7ioAo/UhvSZY7KszcEPfNlToLiSRgA==" saltValue="NF+XEXYg101R1oiP6Lw/LQ==" spinCount="100000" sqref="G5:H5" name="Range1_13_2"/>
    <protectedRange algorithmName="SHA-512" hashValue="D/2P8NOrF+wX4gvmwyosUcZ4/pE+CnwHEroaViLUs5OXjcbc+L7HbgXk7ioAo/UhvSZY7KszcEPfNlToLiSRgA==" saltValue="NF+XEXYg101R1oiP6Lw/LQ==" spinCount="100000" sqref="N6 I6:J6 L6 B6:F6" name="Range1_5_1"/>
    <protectedRange algorithmName="SHA-512" hashValue="D/2P8NOrF+wX4gvmwyosUcZ4/pE+CnwHEroaViLUs5OXjcbc+L7HbgXk7ioAo/UhvSZY7KszcEPfNlToLiSRgA==" saltValue="NF+XEXYg101R1oiP6Lw/LQ==" spinCount="100000" sqref="M6" name="Range1_4_3"/>
    <protectedRange algorithmName="SHA-512" hashValue="D/2P8NOrF+wX4gvmwyosUcZ4/pE+CnwHEroaViLUs5OXjcbc+L7HbgXk7ioAo/UhvSZY7KszcEPfNlToLiSRgA==" saltValue="NF+XEXYg101R1oiP6Lw/LQ==" spinCount="100000" sqref="K6" name="Range1_12_3"/>
    <protectedRange algorithmName="SHA-512" hashValue="D/2P8NOrF+wX4gvmwyosUcZ4/pE+CnwHEroaViLUs5OXjcbc+L7HbgXk7ioAo/UhvSZY7KszcEPfNlToLiSRgA==" saltValue="NF+XEXYg101R1oiP6Lw/LQ==" spinCount="100000" sqref="G6:H6" name="Range1_13_3"/>
    <protectedRange algorithmName="SHA-512" hashValue="D/2P8NOrF+wX4gvmwyosUcZ4/pE+CnwHEroaViLUs5OXjcbc+L7HbgXk7ioAo/UhvSZY7KszcEPfNlToLiSRgA==" saltValue="NF+XEXYg101R1oiP6Lw/LQ==" spinCount="100000" sqref="N7 I7:J7 L7 B7:F7" name="Range1_7_1"/>
    <protectedRange algorithmName="SHA-512" hashValue="D/2P8NOrF+wX4gvmwyosUcZ4/pE+CnwHEroaViLUs5OXjcbc+L7HbgXk7ioAo/UhvSZY7KszcEPfNlToLiSRgA==" saltValue="NF+XEXYg101R1oiP6Lw/LQ==" spinCount="100000" sqref="M7" name="Range1_4_4"/>
    <protectedRange algorithmName="SHA-512" hashValue="D/2P8NOrF+wX4gvmwyosUcZ4/pE+CnwHEroaViLUs5OXjcbc+L7HbgXk7ioAo/UhvSZY7KszcEPfNlToLiSRgA==" saltValue="NF+XEXYg101R1oiP6Lw/LQ==" spinCount="100000" sqref="K7" name="Range1_12_4"/>
    <protectedRange algorithmName="SHA-512" hashValue="D/2P8NOrF+wX4gvmwyosUcZ4/pE+CnwHEroaViLUs5OXjcbc+L7HbgXk7ioAo/UhvSZY7KszcEPfNlToLiSRgA==" saltValue="NF+XEXYg101R1oiP6Lw/LQ==" spinCount="100000" sqref="G7:H7" name="Range1_13_4"/>
    <protectedRange algorithmName="SHA-512" hashValue="D/2P8NOrF+wX4gvmwyosUcZ4/pE+CnwHEroaViLUs5OXjcbc+L7HbgXk7ioAo/UhvSZY7KszcEPfNlToLiSRgA==" saltValue="NF+XEXYg101R1oiP6Lw/LQ==" spinCount="100000" sqref="N8 I8:J8 L8 B8:F8" name="Range1_8_1"/>
    <protectedRange algorithmName="SHA-512" hashValue="D/2P8NOrF+wX4gvmwyosUcZ4/pE+CnwHEroaViLUs5OXjcbc+L7HbgXk7ioAo/UhvSZY7KszcEPfNlToLiSRgA==" saltValue="NF+XEXYg101R1oiP6Lw/LQ==" spinCount="100000" sqref="M8" name="Range1_4_5"/>
    <protectedRange algorithmName="SHA-512" hashValue="D/2P8NOrF+wX4gvmwyosUcZ4/pE+CnwHEroaViLUs5OXjcbc+L7HbgXk7ioAo/UhvSZY7KszcEPfNlToLiSRgA==" saltValue="NF+XEXYg101R1oiP6Lw/LQ==" spinCount="100000" sqref="K8" name="Range1_12_5"/>
    <protectedRange algorithmName="SHA-512" hashValue="D/2P8NOrF+wX4gvmwyosUcZ4/pE+CnwHEroaViLUs5OXjcbc+L7HbgXk7ioAo/UhvSZY7KszcEPfNlToLiSRgA==" saltValue="NF+XEXYg101R1oiP6Lw/LQ==" spinCount="100000" sqref="G8:H8" name="Range1_13_5"/>
  </protectedRanges>
  <hyperlinks>
    <hyperlink ref="I3" r:id="rId1" display="mailto:jennifer.moses@hawaii.gov" xr:uid="{5703C37A-6F33-4ED7-8882-7F3B57FB2783}"/>
    <hyperlink ref="I4" r:id="rId2" display="mailto:jennifer.moses@hawaii.gov" xr:uid="{A7B11E0B-3FF8-4104-878B-6AE4CF8A9E4E}"/>
    <hyperlink ref="I5" r:id="rId3" display="mailto:jennifer.moses@hawaii.gov" xr:uid="{C39F0040-5EDB-45C1-BB26-226EABB104CF}"/>
    <hyperlink ref="I6" r:id="rId4" display="mailto:jennifer.moses@hawaii.gov" xr:uid="{27405141-D566-4BA8-B9C2-557AF9193B82}"/>
    <hyperlink ref="I7" r:id="rId5" display="mailto:jennifer.moses@hawaii.gov" xr:uid="{E315817A-3948-4D9A-8C8E-CFDEC5681B1E}"/>
    <hyperlink ref="I8" r:id="rId6" display="mailto:jennifer.moses@hawaii.gov" xr:uid="{64C9B7E3-9A42-4679-AF35-CD335F241E57}"/>
  </hyperlinks>
  <pageMargins left="0.7" right="0.7" top="0.75" bottom="0.75" header="0.3" footer="0.3"/>
  <pageSetup orientation="portrait" r:id="rId7"/>
  <headerFooter>
    <oddHeader>&amp;LIFB No. 26001&amp;CDelivery of Bulk Fuel&amp;ROF7 
B20 Biodiesel</oddHeader>
  </headerFooter>
  <tableParts count="1"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7DAB4-88D5-B448-9CAF-16A4EF58B90D}">
  <sheetPr>
    <tabColor theme="9"/>
  </sheetPr>
  <dimension ref="A1:I36"/>
  <sheetViews>
    <sheetView zoomScale="90" zoomScaleNormal="90" workbookViewId="0">
      <selection activeCell="F17" sqref="F17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6" customHeight="1" x14ac:dyDescent="0.25">
      <c r="A1" s="24" t="s">
        <v>45</v>
      </c>
      <c r="B1" s="25"/>
      <c r="C1" s="25"/>
      <c r="D1" s="25"/>
      <c r="E1" s="25"/>
      <c r="F1" s="25"/>
      <c r="G1" s="25"/>
      <c r="H1" s="2"/>
    </row>
    <row r="2" spans="1:9" x14ac:dyDescent="0.25">
      <c r="A2" t="s">
        <v>46</v>
      </c>
      <c r="B2" t="s">
        <v>47</v>
      </c>
      <c r="C2" t="s">
        <v>48</v>
      </c>
      <c r="D2" t="s">
        <v>49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</row>
    <row r="3" spans="1:9" ht="30" x14ac:dyDescent="0.25">
      <c r="A3" s="19"/>
      <c r="B3" s="19" t="s">
        <v>55</v>
      </c>
      <c r="C3" s="19" t="s">
        <v>56</v>
      </c>
      <c r="D3" s="19" t="s">
        <v>57</v>
      </c>
      <c r="E3" s="20" t="s">
        <v>58</v>
      </c>
      <c r="F3" s="20" t="s">
        <v>59</v>
      </c>
      <c r="G3" s="20" t="s">
        <v>60</v>
      </c>
      <c r="H3" s="20" t="s">
        <v>61</v>
      </c>
      <c r="I3" s="20"/>
    </row>
    <row r="4" spans="1:9" ht="30" x14ac:dyDescent="0.25">
      <c r="A4" s="21" t="s">
        <v>62</v>
      </c>
      <c r="B4" s="21">
        <v>10</v>
      </c>
      <c r="C4" s="21" t="s">
        <v>63</v>
      </c>
      <c r="D4" s="21" t="s">
        <v>64</v>
      </c>
      <c r="E4" s="22" t="s">
        <v>65</v>
      </c>
      <c r="F4" s="22" t="s">
        <v>66</v>
      </c>
      <c r="G4" s="22" t="s">
        <v>67</v>
      </c>
      <c r="H4" s="22" t="s">
        <v>68</v>
      </c>
      <c r="I4" s="22" t="s">
        <v>69</v>
      </c>
    </row>
    <row r="5" spans="1:9" x14ac:dyDescent="0.25">
      <c r="A5" s="9">
        <v>1</v>
      </c>
      <c r="B5" s="10"/>
      <c r="C5" s="9"/>
      <c r="D5" s="9"/>
      <c r="E5" s="9"/>
      <c r="F5" s="9"/>
      <c r="G5" s="9"/>
      <c r="H5" s="9"/>
      <c r="I5" s="9"/>
    </row>
    <row r="6" spans="1:9" x14ac:dyDescent="0.25">
      <c r="A6" s="9">
        <v>2</v>
      </c>
      <c r="B6" s="10"/>
      <c r="C6" s="9"/>
      <c r="D6" s="9"/>
      <c r="E6" s="9"/>
      <c r="F6" s="9"/>
      <c r="G6" s="9"/>
      <c r="H6" s="9"/>
      <c r="I6" s="9"/>
    </row>
    <row r="7" spans="1:9" x14ac:dyDescent="0.25">
      <c r="A7" s="9">
        <v>3</v>
      </c>
      <c r="B7" s="10"/>
      <c r="C7" s="9"/>
      <c r="D7" s="9"/>
      <c r="E7" s="9"/>
      <c r="F7" s="9"/>
      <c r="G7" s="9"/>
      <c r="H7" s="9"/>
      <c r="I7" s="9"/>
    </row>
    <row r="8" spans="1:9" x14ac:dyDescent="0.25">
      <c r="A8" s="9">
        <v>4</v>
      </c>
      <c r="B8" s="10"/>
      <c r="C8" s="9"/>
      <c r="D8" s="9"/>
      <c r="E8" s="9"/>
      <c r="F8" s="9"/>
      <c r="G8" s="9"/>
      <c r="H8" s="9"/>
      <c r="I8" s="9"/>
    </row>
    <row r="9" spans="1:9" x14ac:dyDescent="0.25">
      <c r="A9" s="9"/>
      <c r="B9" s="10"/>
      <c r="C9" s="9"/>
      <c r="D9" s="9"/>
      <c r="E9" s="9"/>
      <c r="F9" s="9"/>
      <c r="G9" s="9"/>
      <c r="H9" s="9"/>
      <c r="I9" s="9"/>
    </row>
    <row r="10" spans="1:9" x14ac:dyDescent="0.25">
      <c r="A10" s="9"/>
      <c r="B10" s="10"/>
      <c r="C10" s="9"/>
      <c r="D10" s="9"/>
      <c r="E10" s="9"/>
      <c r="F10" s="9"/>
      <c r="G10" s="9"/>
      <c r="H10" s="9"/>
      <c r="I10" s="9"/>
    </row>
    <row r="11" spans="1:9" x14ac:dyDescent="0.25">
      <c r="A11" s="9"/>
      <c r="B11" s="10"/>
      <c r="C11" s="9"/>
      <c r="D11" s="9"/>
      <c r="E11" s="9"/>
      <c r="F11" s="9"/>
      <c r="G11" s="9"/>
      <c r="H11" s="9"/>
      <c r="I11" s="9"/>
    </row>
    <row r="12" spans="1:9" x14ac:dyDescent="0.25">
      <c r="A12" s="9"/>
      <c r="B12" s="10"/>
      <c r="C12" s="9"/>
      <c r="D12" s="9"/>
      <c r="E12" s="9"/>
      <c r="F12" s="9"/>
      <c r="G12" s="9"/>
      <c r="H12" s="9"/>
      <c r="I12" s="9"/>
    </row>
    <row r="13" spans="1:9" x14ac:dyDescent="0.25">
      <c r="A13" s="9"/>
      <c r="B13" s="10"/>
      <c r="C13" s="9"/>
      <c r="D13" s="9"/>
      <c r="E13" s="9"/>
      <c r="F13" s="9"/>
      <c r="G13" s="9"/>
      <c r="H13" s="9"/>
      <c r="I13" s="9"/>
    </row>
    <row r="14" spans="1:9" x14ac:dyDescent="0.25">
      <c r="A14" s="9"/>
      <c r="B14" s="10"/>
      <c r="C14" s="9"/>
      <c r="D14" s="9"/>
      <c r="E14" s="9"/>
      <c r="F14" s="9"/>
      <c r="G14" s="9"/>
      <c r="H14" s="9"/>
      <c r="I14" s="9"/>
    </row>
    <row r="15" spans="1:9" x14ac:dyDescent="0.25">
      <c r="A15" s="9"/>
      <c r="B15" s="10"/>
      <c r="C15" s="9"/>
      <c r="D15" s="9"/>
      <c r="E15" s="9"/>
      <c r="F15" s="9"/>
      <c r="G15" s="9"/>
      <c r="H15" s="9"/>
      <c r="I15" s="9"/>
    </row>
    <row r="16" spans="1:9" x14ac:dyDescent="0.25">
      <c r="A16" s="9"/>
      <c r="B16" s="10"/>
      <c r="C16" s="9"/>
      <c r="D16" s="9"/>
      <c r="E16" s="9"/>
      <c r="F16" s="9"/>
      <c r="G16" s="9"/>
      <c r="H16" s="9"/>
      <c r="I16" s="9"/>
    </row>
    <row r="17" spans="1:9" x14ac:dyDescent="0.25">
      <c r="A17" s="9"/>
      <c r="B17" s="10"/>
      <c r="C17" s="9"/>
      <c r="D17" s="9"/>
      <c r="E17" s="9"/>
      <c r="F17" s="9"/>
      <c r="G17" s="9"/>
      <c r="H17" s="9"/>
      <c r="I17" s="9"/>
    </row>
    <row r="18" spans="1:9" x14ac:dyDescent="0.25">
      <c r="A18" s="9"/>
      <c r="B18" s="10"/>
      <c r="C18" s="9"/>
      <c r="D18" s="9"/>
      <c r="E18" s="9"/>
      <c r="F18" s="9"/>
      <c r="G18" s="9"/>
      <c r="H18" s="9"/>
      <c r="I18" s="9"/>
    </row>
    <row r="19" spans="1:9" x14ac:dyDescent="0.25">
      <c r="A19" s="9"/>
      <c r="B19" s="10"/>
      <c r="C19" s="9"/>
      <c r="D19" s="9"/>
      <c r="E19" s="9"/>
      <c r="F19" s="9"/>
      <c r="G19" s="9"/>
      <c r="H19" s="9"/>
      <c r="I19" s="9"/>
    </row>
    <row r="20" spans="1:9" x14ac:dyDescent="0.25">
      <c r="A20" s="9"/>
      <c r="B20" s="10"/>
      <c r="C20" s="9"/>
      <c r="D20" s="9"/>
      <c r="E20" s="9"/>
      <c r="F20" s="9"/>
      <c r="G20" s="9"/>
      <c r="H20" s="9"/>
      <c r="I20" s="9"/>
    </row>
    <row r="21" spans="1:9" x14ac:dyDescent="0.25">
      <c r="A21" s="9"/>
      <c r="B21" s="10"/>
      <c r="C21" s="9"/>
      <c r="D21" s="9"/>
      <c r="E21" s="9"/>
      <c r="F21" s="9"/>
      <c r="G21" s="9"/>
      <c r="H21" s="9"/>
      <c r="I21" s="9"/>
    </row>
    <row r="22" spans="1:9" x14ac:dyDescent="0.25">
      <c r="A22" s="9"/>
      <c r="B22" s="10"/>
      <c r="C22" s="9"/>
      <c r="D22" s="9"/>
      <c r="E22" s="9"/>
      <c r="F22" s="9"/>
      <c r="G22" s="9"/>
      <c r="H22" s="9"/>
      <c r="I22" s="9"/>
    </row>
    <row r="23" spans="1:9" x14ac:dyDescent="0.25">
      <c r="A23" s="9"/>
      <c r="B23" s="10"/>
      <c r="C23" s="9"/>
      <c r="D23" s="9"/>
      <c r="E23" s="9"/>
      <c r="F23" s="9"/>
      <c r="G23" s="9"/>
      <c r="H23" s="9"/>
      <c r="I23" s="9"/>
    </row>
    <row r="24" spans="1:9" x14ac:dyDescent="0.25">
      <c r="A24" s="9"/>
      <c r="B24" s="10"/>
      <c r="C24" s="9"/>
      <c r="D24" s="9"/>
      <c r="E24" s="9"/>
      <c r="F24" s="9"/>
      <c r="G24" s="9"/>
      <c r="H24" s="9"/>
      <c r="I24" s="9"/>
    </row>
    <row r="25" spans="1:9" x14ac:dyDescent="0.25">
      <c r="A25" s="9"/>
      <c r="B25" s="10"/>
      <c r="C25" s="9"/>
      <c r="D25" s="9"/>
      <c r="E25" s="9"/>
      <c r="F25" s="9"/>
      <c r="G25" s="9"/>
      <c r="H25" s="9"/>
      <c r="I25" s="9"/>
    </row>
    <row r="26" spans="1:9" x14ac:dyDescent="0.25">
      <c r="A26" s="9"/>
      <c r="B26" s="10"/>
      <c r="C26" s="9"/>
      <c r="D26" s="9"/>
      <c r="E26" s="9"/>
      <c r="F26" s="9"/>
      <c r="G26" s="9"/>
      <c r="H26" s="9"/>
      <c r="I26" s="9"/>
    </row>
    <row r="27" spans="1:9" x14ac:dyDescent="0.25">
      <c r="A27" s="10"/>
      <c r="B27" s="10"/>
      <c r="C27" s="9"/>
      <c r="D27" s="9"/>
      <c r="E27" s="9"/>
      <c r="F27" s="9"/>
      <c r="G27" s="9"/>
      <c r="H27" s="9"/>
      <c r="I27" s="9"/>
    </row>
    <row r="28" spans="1:9" x14ac:dyDescent="0.25">
      <c r="A28" s="10"/>
      <c r="B28" s="10"/>
      <c r="C28" s="9"/>
      <c r="D28" s="9"/>
      <c r="E28" s="9"/>
      <c r="F28" s="9"/>
      <c r="G28" s="9"/>
      <c r="H28" s="9"/>
      <c r="I28" s="9"/>
    </row>
    <row r="29" spans="1:9" x14ac:dyDescent="0.25">
      <c r="A29" s="10"/>
      <c r="B29" s="10"/>
      <c r="C29" s="9"/>
      <c r="D29" s="9"/>
      <c r="E29" s="9"/>
      <c r="F29" s="9"/>
      <c r="G29" s="9"/>
      <c r="H29" s="9"/>
      <c r="I29" s="9"/>
    </row>
    <row r="30" spans="1:9" x14ac:dyDescent="0.25">
      <c r="A30" s="10"/>
      <c r="B30" s="10"/>
      <c r="C30" s="9"/>
      <c r="D30" s="9"/>
      <c r="E30" s="9"/>
      <c r="F30" s="9"/>
      <c r="G30" s="9"/>
      <c r="H30" s="9"/>
      <c r="I30" s="9"/>
    </row>
    <row r="31" spans="1:9" x14ac:dyDescent="0.25">
      <c r="A31" s="10"/>
      <c r="B31" s="10"/>
      <c r="C31" s="9"/>
      <c r="D31" s="9"/>
      <c r="E31" s="9"/>
      <c r="F31" s="9"/>
      <c r="G31" s="9"/>
      <c r="H31" s="9"/>
      <c r="I31" s="9"/>
    </row>
    <row r="32" spans="1:9" x14ac:dyDescent="0.25">
      <c r="A32" s="10"/>
      <c r="B32" s="10"/>
      <c r="C32" s="9"/>
      <c r="D32" s="9"/>
      <c r="E32" s="9"/>
      <c r="F32" s="9"/>
      <c r="G32" s="9"/>
      <c r="H32" s="9"/>
      <c r="I32" s="9"/>
    </row>
    <row r="33" spans="1:9" x14ac:dyDescent="0.25">
      <c r="A33" s="10"/>
      <c r="B33" s="10"/>
      <c r="C33" s="9"/>
      <c r="D33" s="9"/>
      <c r="E33" s="9"/>
      <c r="F33" s="9"/>
      <c r="G33" s="9"/>
      <c r="H33" s="9"/>
      <c r="I33" s="9"/>
    </row>
    <row r="34" spans="1:9" x14ac:dyDescent="0.25">
      <c r="A34" s="10"/>
      <c r="B34" s="10"/>
      <c r="C34" s="9"/>
      <c r="D34" s="9"/>
      <c r="E34" s="9"/>
      <c r="F34" s="9"/>
      <c r="G34" s="9"/>
      <c r="H34" s="9"/>
      <c r="I34" s="9"/>
    </row>
    <row r="35" spans="1:9" x14ac:dyDescent="0.25">
      <c r="A35" s="10"/>
      <c r="B35" s="10"/>
      <c r="C35" s="9"/>
      <c r="D35" s="9"/>
      <c r="E35" s="9"/>
      <c r="F35" s="9"/>
      <c r="G35" s="9"/>
      <c r="H35" s="9"/>
      <c r="I35" s="9"/>
    </row>
    <row r="36" spans="1:9" x14ac:dyDescent="0.25">
      <c r="A36" s="10"/>
      <c r="B36" s="10"/>
      <c r="C36" s="9"/>
      <c r="D36" s="9"/>
      <c r="E36" s="9"/>
      <c r="F36" s="9"/>
      <c r="G36" s="9"/>
      <c r="H36" s="9"/>
      <c r="I36" s="9"/>
    </row>
  </sheetData>
  <sheetProtection algorithmName="SHA-512" hashValue="TAuKi/YlL+TB9j8vOr6QfD1hrR/ptX7/JS1232IrpZ8OESMgUjTlyaSxAcyM9n9DDV4Bi8zrIYolLF0xXufbpw==" saltValue="FNBFsMHO78qhX/HZezvt0g==" spinCount="100000" sheet="1" objects="1" scenarios="1"/>
  <mergeCells count="1">
    <mergeCell ref="A1:G1"/>
  </mergeCells>
  <pageMargins left="0.7" right="0.7" top="0.75" bottom="0.75" header="0.3" footer="0.3"/>
  <pageSetup fitToWidth="0" fitToHeight="0" orientation="portrait" r:id="rId1"/>
  <headerFooter>
    <oddHeader>&amp;LIFB No. 26001&amp;CDelivery of Bulk Fuel
Other Related Services&amp;ROF7 
B20 Biodiesel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Props1.xml><?xml version="1.0" encoding="utf-8"?>
<ds:datastoreItem xmlns:ds="http://schemas.openxmlformats.org/officeDocument/2006/customXml" ds:itemID="{82745710-C0BF-4C36-9339-DFF22F0238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C54AFA-6002-405B-BDC2-B684B7D05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56CCE6B-5238-4E3C-A9EA-6A5773170FC9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B20 Biodiesel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Stanton Mato</dc:creator>
  <cp:keywords/>
  <dc:description/>
  <cp:lastModifiedBy>Nekomoto, Kelli R L</cp:lastModifiedBy>
  <cp:revision/>
  <dcterms:created xsi:type="dcterms:W3CDTF">2016-02-25T16:03:12Z</dcterms:created>
  <dcterms:modified xsi:type="dcterms:W3CDTF">2025-10-11T01:34:49Z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ComplianceAssetId">
    <vt:lpwstr/>
  </property>
  <property fmtid="{D5CDD505-2E9C-101B-9397-08002B2CF9AE}" pid="4" name="MediaServiceImageTags">
    <vt:lpwstr/>
  </property>
</Properties>
</file>